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690"/>
  </bookViews>
  <sheets>
    <sheet name="Hoja1" sheetId="1" r:id="rId1"/>
    <sheet name="Hoja2" sheetId="2" r:id="rId2"/>
    <sheet name="Hoja3" sheetId="3" r:id="rId3"/>
  </sheets>
  <definedNames>
    <definedName name="Print_Titles" localSheetId="0">Hoja1!$1:$5</definedName>
  </definedNames>
  <calcPr calcId="124519"/>
</workbook>
</file>

<file path=xl/calcChain.xml><?xml version="1.0" encoding="utf-8"?>
<calcChain xmlns="http://schemas.openxmlformats.org/spreadsheetml/2006/main">
  <c r="C92" i="1"/>
  <c r="C6"/>
  <c r="C18"/>
  <c r="C42"/>
  <c r="C86"/>
  <c r="C96"/>
  <c r="C94" l="1"/>
  <c r="C99" s="1"/>
</calcChain>
</file>

<file path=xl/sharedStrings.xml><?xml version="1.0" encoding="utf-8"?>
<sst xmlns="http://schemas.openxmlformats.org/spreadsheetml/2006/main" count="97" uniqueCount="97">
  <si>
    <t>PARTIDA</t>
  </si>
  <si>
    <t>CONCEPTO</t>
  </si>
  <si>
    <t xml:space="preserve"> TOTAL PRESUPUESTO MODIFICADO</t>
  </si>
  <si>
    <t>Servicios personales</t>
  </si>
  <si>
    <t>Dietas y retribuciones</t>
  </si>
  <si>
    <t>Sueldo tabular personal permanente</t>
  </si>
  <si>
    <t>Sueldo tabular personal eventual</t>
  </si>
  <si>
    <t>Servicio social a estudiantes y profesionistas</t>
  </si>
  <si>
    <t>Prima de antigüedad</t>
  </si>
  <si>
    <t>Prima vacacional</t>
  </si>
  <si>
    <t>Aguinaldo</t>
  </si>
  <si>
    <t>Compensaciones</t>
  </si>
  <si>
    <t>Aportacion patronal servicio médico</t>
  </si>
  <si>
    <t>Seguro de vida</t>
  </si>
  <si>
    <t xml:space="preserve">Indemnizaciones                                                                                                                        </t>
  </si>
  <si>
    <t>Materiales y suministros</t>
  </si>
  <si>
    <t>Materiales, útiles y equipos menores de oficina</t>
  </si>
  <si>
    <t>Equipos menores de oficina</t>
  </si>
  <si>
    <t>Otros equipos menores diversos</t>
  </si>
  <si>
    <t>Materiales y útiles de impresión y reproducción</t>
  </si>
  <si>
    <t>Materiales, útiles y eq. Menores de tecnología de la información y comunicaciones</t>
  </si>
  <si>
    <t>Material impreso y de apoyo informativo</t>
  </si>
  <si>
    <t>Material de limpieza</t>
  </si>
  <si>
    <t>Material para credencialización</t>
  </si>
  <si>
    <t>Material electoral</t>
  </si>
  <si>
    <t>Alimentación de personal</t>
  </si>
  <si>
    <t>Agua y hielo para consumo humano</t>
  </si>
  <si>
    <t>Artículos de cafetería</t>
  </si>
  <si>
    <t>Material electrico</t>
  </si>
  <si>
    <t>Artículos metálicos para la construcción</t>
  </si>
  <si>
    <t>Otros materiales y artículos de construcción y reparación</t>
  </si>
  <si>
    <t>Medicinas y productos farmacéuticos</t>
  </si>
  <si>
    <t>Combustibles</t>
  </si>
  <si>
    <t>Vestuario y uniformes</t>
  </si>
  <si>
    <t>Productos textiles</t>
  </si>
  <si>
    <t>Herramientas menores</t>
  </si>
  <si>
    <t>Refacciones y accesorios menores de edificios</t>
  </si>
  <si>
    <t>Refacciones y accesorios menores de eq. De computo y tecnologías de la información</t>
  </si>
  <si>
    <t>Refacciones y accesorios menores de equipo de transporte</t>
  </si>
  <si>
    <t>Servicios generales</t>
  </si>
  <si>
    <t>Servicio de energía eléctrica</t>
  </si>
  <si>
    <t>Servicio de agua potable</t>
  </si>
  <si>
    <t>Servicio telefónico tradicional</t>
  </si>
  <si>
    <t>Servicios de telefonía celular</t>
  </si>
  <si>
    <t>Servicio de acceso a internet, redes y procesamiento de información</t>
  </si>
  <si>
    <t>Servicio postal, telégrafo y mensajería</t>
  </si>
  <si>
    <t>Servicios integrales y otros servicios</t>
  </si>
  <si>
    <t>Arrendamientos de edificios y locales</t>
  </si>
  <si>
    <t xml:space="preserve">Arrendamiento de mobiliario y eq. de administracion, educacional, recreativo y de bienes informaticos                                                  </t>
  </si>
  <si>
    <t>Arrendamiento de equipo de transporte</t>
  </si>
  <si>
    <t>Arrendamiento de activos intangibles</t>
  </si>
  <si>
    <t>Otros arrendamientos</t>
  </si>
  <si>
    <t>Servicios legales y asesorías en materia jurídica, económica y contable</t>
  </si>
  <si>
    <t>Servicios de consultoría en tecnologías de la información</t>
  </si>
  <si>
    <t>Servicios de capacitación</t>
  </si>
  <si>
    <t>Servicios de apoyo administrativo y fotocopiado</t>
  </si>
  <si>
    <t>Servicios de impresión</t>
  </si>
  <si>
    <t>Otros servicios de apoyo administrativo</t>
  </si>
  <si>
    <t>Servicio de vigilancia y monitoreo</t>
  </si>
  <si>
    <t>Intereses, comisiones y servicios bancarios</t>
  </si>
  <si>
    <t>SERVICIO DE TRASLADO Y CUSTODIA DE VALORES</t>
  </si>
  <si>
    <t>Seguros de bienes patrimoniales</t>
  </si>
  <si>
    <t>Fletes y maniobras</t>
  </si>
  <si>
    <t>Cons.y mnto. Menor de edificios y locales</t>
  </si>
  <si>
    <t>Instalación, reparación y mantenimiento de mobiliario y equipo educacional y recreativo</t>
  </si>
  <si>
    <t>Instalación, reparación y mantenimiento de equipo de cómputo y tecnologías de la información</t>
  </si>
  <si>
    <t>Reparación y mantenimiento de equipo de transporte</t>
  </si>
  <si>
    <t>Instalación, reparación y mantenimiento de sistemas de aire acondicionado, calefacción y de refrigeración</t>
  </si>
  <si>
    <t>Servicios de recolección y manejo de desechos</t>
  </si>
  <si>
    <t>Servicios de fumigación</t>
  </si>
  <si>
    <t>Servicios de difusión institucional</t>
  </si>
  <si>
    <t>Servicios de creatividad, preproducción y producción de publicidad</t>
  </si>
  <si>
    <t>Pasajes aéreos</t>
  </si>
  <si>
    <t>Pasajes terrestres</t>
  </si>
  <si>
    <t>Viáticos en el país</t>
  </si>
  <si>
    <t>Hospedaje en el país</t>
  </si>
  <si>
    <t>Renta de vehículos por comisiones en el país</t>
  </si>
  <si>
    <t>Otros servicio por comisiones en el pais y en el extranjero</t>
  </si>
  <si>
    <t>Peajes</t>
  </si>
  <si>
    <t>Gastos de orden social y cultural</t>
  </si>
  <si>
    <t>Reuniones de trabajo</t>
  </si>
  <si>
    <t>Impuestos y derechos</t>
  </si>
  <si>
    <t>Impuesto sobre remuneraciones al trabajo personal</t>
  </si>
  <si>
    <t>Bienes muebles e inmuebles</t>
  </si>
  <si>
    <t>Muebles de oficina y estantería</t>
  </si>
  <si>
    <t>Equipo de cómputo y de tecnología de la información</t>
  </si>
  <si>
    <t>Equipos y aparatos audiovisuales</t>
  </si>
  <si>
    <t>Camaras fotograficas y de video</t>
  </si>
  <si>
    <t>Vehiculos y equipo terrestre</t>
  </si>
  <si>
    <t>Maquinaria y equipo de aire acondicionado</t>
  </si>
  <si>
    <t>Otros equipos</t>
  </si>
  <si>
    <t>TOTAL PRESUPUESTO OPERATIVO</t>
  </si>
  <si>
    <t>Transferencias, asignaciones, subsidios y otras ayudas</t>
  </si>
  <si>
    <t>Ayudas sociales a entidades de interés público</t>
  </si>
  <si>
    <t>INSTITUTO ESTATAL ELECTORAL DE BAJA CALIFORNIA</t>
  </si>
  <si>
    <t>PRESUPUESTO DE EGERESOS AUTORIZADO 2016</t>
  </si>
  <si>
    <t>TOTAL PRESUPUESTO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</si>
</sst>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justify" vertical="center"/>
    </xf>
    <xf numFmtId="0" fontId="6" fillId="3" borderId="5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6" xfId="0" applyFont="1" applyFill="1" applyBorder="1" applyAlignment="1">
      <alignment horizontal="justify" vertical="center"/>
    </xf>
    <xf numFmtId="43" fontId="3" fillId="3" borderId="5" xfId="0" applyNumberFormat="1" applyFont="1" applyFill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43" fontId="7" fillId="4" borderId="5" xfId="0" applyNumberFormat="1" applyFont="1" applyFill="1" applyBorder="1" applyAlignment="1">
      <alignment vertical="center"/>
    </xf>
    <xf numFmtId="43" fontId="4" fillId="0" borderId="0" xfId="0" applyNumberFormat="1" applyFont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37305</xdr:rowOff>
    </xdr:from>
    <xdr:to>
      <xdr:col>1</xdr:col>
      <xdr:colOff>161925</xdr:colOff>
      <xdr:row>1</xdr:row>
      <xdr:rowOff>127232</xdr:rowOff>
    </xdr:to>
    <xdr:pic>
      <xdr:nvPicPr>
        <xdr:cNvPr id="2" name="1 Imagen" descr="LOGO IEE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7305"/>
          <a:ext cx="742950" cy="280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>
      <selection activeCell="D96" sqref="D96"/>
    </sheetView>
  </sheetViews>
  <sheetFormatPr baseColWidth="10" defaultRowHeight="15"/>
  <cols>
    <col min="1" max="1" width="9.28515625" customWidth="1"/>
    <col min="2" max="2" width="58.7109375" customWidth="1"/>
    <col min="3" max="3" width="15.85546875" customWidth="1"/>
  </cols>
  <sheetData>
    <row r="1" spans="1:3">
      <c r="A1" s="26" t="s">
        <v>94</v>
      </c>
      <c r="B1" s="26"/>
      <c r="C1" s="26"/>
    </row>
    <row r="2" spans="1:3">
      <c r="A2" s="26" t="s">
        <v>95</v>
      </c>
      <c r="B2" s="26"/>
      <c r="C2" s="26"/>
    </row>
    <row r="4" spans="1:3">
      <c r="A4" s="20" t="s">
        <v>0</v>
      </c>
      <c r="B4" s="20" t="s">
        <v>1</v>
      </c>
      <c r="C4" s="20" t="s">
        <v>2</v>
      </c>
    </row>
    <row r="5" spans="1:3">
      <c r="A5" s="21"/>
      <c r="B5" s="21"/>
      <c r="C5" s="22"/>
    </row>
    <row r="6" spans="1:3">
      <c r="A6" s="1">
        <v>10000</v>
      </c>
      <c r="B6" s="2" t="s">
        <v>3</v>
      </c>
      <c r="C6" s="15">
        <f>SUM(C7:C17)</f>
        <v>38245320.550000004</v>
      </c>
    </row>
    <row r="7" spans="1:3">
      <c r="A7" s="3">
        <v>11101</v>
      </c>
      <c r="B7" s="4" t="s">
        <v>4</v>
      </c>
      <c r="C7" s="16">
        <v>5364057.5999999987</v>
      </c>
    </row>
    <row r="8" spans="1:3">
      <c r="A8" s="3">
        <v>11301</v>
      </c>
      <c r="B8" s="5" t="s">
        <v>5</v>
      </c>
      <c r="C8" s="16">
        <v>3774304.4</v>
      </c>
    </row>
    <row r="9" spans="1:3">
      <c r="A9" s="3">
        <v>12201</v>
      </c>
      <c r="B9" s="5" t="s">
        <v>6</v>
      </c>
      <c r="C9" s="16">
        <v>2615915.04</v>
      </c>
    </row>
    <row r="10" spans="1:3">
      <c r="A10" s="3">
        <v>12301</v>
      </c>
      <c r="B10" s="5" t="s">
        <v>7</v>
      </c>
      <c r="C10" s="16">
        <v>36400</v>
      </c>
    </row>
    <row r="11" spans="1:3">
      <c r="A11" s="6">
        <v>13102</v>
      </c>
      <c r="B11" s="7" t="s">
        <v>8</v>
      </c>
      <c r="C11" s="16">
        <v>3626</v>
      </c>
    </row>
    <row r="12" spans="1:3">
      <c r="A12" s="3">
        <v>13202</v>
      </c>
      <c r="B12" s="5" t="s">
        <v>9</v>
      </c>
      <c r="C12" s="16">
        <v>772623.11999999953</v>
      </c>
    </row>
    <row r="13" spans="1:3">
      <c r="A13" s="3">
        <v>132122</v>
      </c>
      <c r="B13" s="5" t="s">
        <v>10</v>
      </c>
      <c r="C13" s="16">
        <v>1420605.6100000015</v>
      </c>
    </row>
    <row r="14" spans="1:3">
      <c r="A14" s="3">
        <v>134102</v>
      </c>
      <c r="B14" s="5" t="s">
        <v>11</v>
      </c>
      <c r="C14" s="16">
        <v>21574141.220000003</v>
      </c>
    </row>
    <row r="15" spans="1:3">
      <c r="A15" s="3">
        <v>141102</v>
      </c>
      <c r="B15" s="5" t="s">
        <v>12</v>
      </c>
      <c r="C15" s="16">
        <v>1631763</v>
      </c>
    </row>
    <row r="16" spans="1:3">
      <c r="A16" s="3">
        <v>144102</v>
      </c>
      <c r="B16" s="5" t="s">
        <v>13</v>
      </c>
      <c r="C16" s="16">
        <v>183440.25</v>
      </c>
    </row>
    <row r="17" spans="1:3">
      <c r="A17" s="3">
        <v>152102</v>
      </c>
      <c r="B17" s="7" t="s">
        <v>14</v>
      </c>
      <c r="C17" s="16">
        <v>868444.31000000017</v>
      </c>
    </row>
    <row r="18" spans="1:3">
      <c r="A18" s="8">
        <v>20000</v>
      </c>
      <c r="B18" s="9" t="s">
        <v>15</v>
      </c>
      <c r="C18" s="15">
        <f>SUM(C19:C41)</f>
        <v>57671995.679999992</v>
      </c>
    </row>
    <row r="19" spans="1:3">
      <c r="A19" s="3">
        <v>21101</v>
      </c>
      <c r="B19" s="5" t="s">
        <v>16</v>
      </c>
      <c r="C19" s="16">
        <v>1389358.9400000004</v>
      </c>
    </row>
    <row r="20" spans="1:3">
      <c r="A20" s="3">
        <v>21102</v>
      </c>
      <c r="B20" s="5" t="s">
        <v>17</v>
      </c>
      <c r="C20" s="16">
        <v>60655</v>
      </c>
    </row>
    <row r="21" spans="1:3">
      <c r="A21" s="3">
        <v>21103</v>
      </c>
      <c r="B21" s="5" t="s">
        <v>18</v>
      </c>
      <c r="C21" s="16">
        <v>69300</v>
      </c>
    </row>
    <row r="22" spans="1:3">
      <c r="A22" s="3">
        <v>21201</v>
      </c>
      <c r="B22" s="5" t="s">
        <v>19</v>
      </c>
      <c r="C22" s="16">
        <v>70505.679999999993</v>
      </c>
    </row>
    <row r="23" spans="1:3" ht="25.5">
      <c r="A23" s="3">
        <v>21401</v>
      </c>
      <c r="B23" s="5" t="s">
        <v>20</v>
      </c>
      <c r="C23" s="16">
        <v>483772.61999999994</v>
      </c>
    </row>
    <row r="24" spans="1:3">
      <c r="A24" s="3">
        <v>21501</v>
      </c>
      <c r="B24" s="5" t="s">
        <v>21</v>
      </c>
      <c r="C24" s="16">
        <v>64344</v>
      </c>
    </row>
    <row r="25" spans="1:3">
      <c r="A25" s="3">
        <v>21601</v>
      </c>
      <c r="B25" s="5" t="s">
        <v>22</v>
      </c>
      <c r="C25" s="16">
        <v>225621.78</v>
      </c>
    </row>
    <row r="26" spans="1:3">
      <c r="A26" s="3">
        <v>21801</v>
      </c>
      <c r="B26" s="5" t="s">
        <v>23</v>
      </c>
      <c r="C26" s="16">
        <v>34777.1</v>
      </c>
    </row>
    <row r="27" spans="1:3">
      <c r="A27" s="3">
        <v>21803</v>
      </c>
      <c r="B27" s="5" t="s">
        <v>24</v>
      </c>
      <c r="C27" s="16">
        <v>49993900</v>
      </c>
    </row>
    <row r="28" spans="1:3">
      <c r="A28" s="3">
        <v>22104</v>
      </c>
      <c r="B28" s="5" t="s">
        <v>25</v>
      </c>
      <c r="C28" s="16">
        <v>779900</v>
      </c>
    </row>
    <row r="29" spans="1:3">
      <c r="A29" s="3">
        <v>22105</v>
      </c>
      <c r="B29" s="5" t="s">
        <v>26</v>
      </c>
      <c r="C29" s="16">
        <v>58139.6</v>
      </c>
    </row>
    <row r="30" spans="1:3">
      <c r="A30" s="3">
        <v>22106</v>
      </c>
      <c r="B30" s="5" t="s">
        <v>27</v>
      </c>
      <c r="C30" s="16">
        <v>315646.98000000004</v>
      </c>
    </row>
    <row r="31" spans="1:3">
      <c r="A31" s="3">
        <v>24601</v>
      </c>
      <c r="B31" s="5" t="s">
        <v>28</v>
      </c>
      <c r="C31" s="16">
        <v>1800</v>
      </c>
    </row>
    <row r="32" spans="1:3">
      <c r="A32" s="3">
        <v>24701</v>
      </c>
      <c r="B32" s="5" t="s">
        <v>29</v>
      </c>
      <c r="C32" s="16">
        <v>4407.97</v>
      </c>
    </row>
    <row r="33" spans="1:3">
      <c r="A33" s="3">
        <v>24901</v>
      </c>
      <c r="B33" s="5" t="s">
        <v>30</v>
      </c>
      <c r="C33" s="16">
        <v>46265</v>
      </c>
    </row>
    <row r="34" spans="1:3">
      <c r="A34" s="3">
        <v>25301</v>
      </c>
      <c r="B34" s="5" t="s">
        <v>31</v>
      </c>
      <c r="C34" s="16">
        <v>39480.35</v>
      </c>
    </row>
    <row r="35" spans="1:3">
      <c r="A35" s="3">
        <v>26101</v>
      </c>
      <c r="B35" s="5" t="s">
        <v>32</v>
      </c>
      <c r="C35" s="16">
        <v>3560040.36</v>
      </c>
    </row>
    <row r="36" spans="1:3">
      <c r="A36" s="3">
        <v>27101</v>
      </c>
      <c r="B36" s="5" t="s">
        <v>33</v>
      </c>
      <c r="C36" s="16">
        <v>247703.53</v>
      </c>
    </row>
    <row r="37" spans="1:3">
      <c r="A37" s="3">
        <v>27401</v>
      </c>
      <c r="B37" s="5" t="s">
        <v>34</v>
      </c>
      <c r="C37" s="16">
        <v>19350</v>
      </c>
    </row>
    <row r="38" spans="1:3">
      <c r="A38" s="3">
        <v>29101</v>
      </c>
      <c r="B38" s="5" t="s">
        <v>35</v>
      </c>
      <c r="C38" s="16">
        <v>19213.370000000003</v>
      </c>
    </row>
    <row r="39" spans="1:3">
      <c r="A39" s="3">
        <v>29201</v>
      </c>
      <c r="B39" s="5" t="s">
        <v>36</v>
      </c>
      <c r="C39" s="16">
        <v>9627.4</v>
      </c>
    </row>
    <row r="40" spans="1:3" ht="25.5">
      <c r="A40" s="3">
        <v>29401</v>
      </c>
      <c r="B40" s="5" t="s">
        <v>37</v>
      </c>
      <c r="C40" s="16">
        <v>76290</v>
      </c>
    </row>
    <row r="41" spans="1:3">
      <c r="A41" s="3">
        <v>29601</v>
      </c>
      <c r="B41" s="5" t="s">
        <v>38</v>
      </c>
      <c r="C41" s="16">
        <v>101896</v>
      </c>
    </row>
    <row r="42" spans="1:3">
      <c r="A42" s="8">
        <v>30000</v>
      </c>
      <c r="B42" s="10" t="s">
        <v>39</v>
      </c>
      <c r="C42" s="15">
        <f>SUM(C43:C85)</f>
        <v>55735229.809999987</v>
      </c>
    </row>
    <row r="43" spans="1:3">
      <c r="A43" s="6">
        <v>31101</v>
      </c>
      <c r="B43" s="11" t="s">
        <v>40</v>
      </c>
      <c r="C43" s="16">
        <v>1145077.4300000002</v>
      </c>
    </row>
    <row r="44" spans="1:3">
      <c r="A44" s="6">
        <v>31301</v>
      </c>
      <c r="B44" s="11" t="s">
        <v>41</v>
      </c>
      <c r="C44" s="16">
        <v>171418</v>
      </c>
    </row>
    <row r="45" spans="1:3">
      <c r="A45" s="6">
        <v>31401</v>
      </c>
      <c r="B45" s="11" t="s">
        <v>42</v>
      </c>
      <c r="C45" s="16">
        <v>866534.72000000032</v>
      </c>
    </row>
    <row r="46" spans="1:3">
      <c r="A46" s="6">
        <v>31501</v>
      </c>
      <c r="B46" s="11" t="s">
        <v>43</v>
      </c>
      <c r="C46" s="16">
        <v>1007615</v>
      </c>
    </row>
    <row r="47" spans="1:3">
      <c r="A47" s="6">
        <v>31701</v>
      </c>
      <c r="B47" s="11" t="s">
        <v>44</v>
      </c>
      <c r="C47" s="16">
        <v>797740</v>
      </c>
    </row>
    <row r="48" spans="1:3">
      <c r="A48" s="6">
        <v>31801</v>
      </c>
      <c r="B48" s="11" t="s">
        <v>45</v>
      </c>
      <c r="C48" s="16">
        <v>40170</v>
      </c>
    </row>
    <row r="49" spans="1:3">
      <c r="A49" s="6">
        <v>31901</v>
      </c>
      <c r="B49" s="11" t="s">
        <v>46</v>
      </c>
      <c r="C49" s="16">
        <v>5244</v>
      </c>
    </row>
    <row r="50" spans="1:3">
      <c r="A50" s="6">
        <v>32201</v>
      </c>
      <c r="B50" s="11" t="s">
        <v>47</v>
      </c>
      <c r="C50" s="16">
        <v>6570222.3599999985</v>
      </c>
    </row>
    <row r="51" spans="1:3" ht="25.5">
      <c r="A51" s="6">
        <v>32301</v>
      </c>
      <c r="B51" s="7" t="s">
        <v>48</v>
      </c>
      <c r="C51" s="16">
        <v>2644000</v>
      </c>
    </row>
    <row r="52" spans="1:3">
      <c r="A52" s="6">
        <v>32501</v>
      </c>
      <c r="B52" s="7" t="s">
        <v>49</v>
      </c>
      <c r="C52" s="16">
        <v>147800</v>
      </c>
    </row>
    <row r="53" spans="1:3">
      <c r="A53" s="6">
        <v>32701</v>
      </c>
      <c r="B53" s="11" t="s">
        <v>50</v>
      </c>
      <c r="C53" s="16">
        <v>22000</v>
      </c>
    </row>
    <row r="54" spans="1:3">
      <c r="A54" s="6">
        <v>32901</v>
      </c>
      <c r="B54" s="11" t="s">
        <v>51</v>
      </c>
      <c r="C54" s="16">
        <v>180000</v>
      </c>
    </row>
    <row r="55" spans="1:3">
      <c r="A55" s="6">
        <v>33101</v>
      </c>
      <c r="B55" s="11" t="s">
        <v>52</v>
      </c>
      <c r="C55" s="16">
        <v>595000</v>
      </c>
    </row>
    <row r="56" spans="1:3">
      <c r="A56" s="6">
        <v>33302</v>
      </c>
      <c r="B56" s="11" t="s">
        <v>53</v>
      </c>
      <c r="C56" s="16">
        <v>11797488.300000001</v>
      </c>
    </row>
    <row r="57" spans="1:3">
      <c r="A57" s="6">
        <v>33401</v>
      </c>
      <c r="B57" s="11" t="s">
        <v>54</v>
      </c>
      <c r="C57" s="16">
        <v>170583.2</v>
      </c>
    </row>
    <row r="58" spans="1:3">
      <c r="A58" s="6">
        <v>33601</v>
      </c>
      <c r="B58" s="11" t="s">
        <v>55</v>
      </c>
      <c r="C58" s="16">
        <v>405137.32</v>
      </c>
    </row>
    <row r="59" spans="1:3">
      <c r="A59" s="6">
        <v>33602</v>
      </c>
      <c r="B59" s="11" t="s">
        <v>56</v>
      </c>
      <c r="C59" s="16">
        <v>12984591.800000001</v>
      </c>
    </row>
    <row r="60" spans="1:3">
      <c r="A60" s="6">
        <v>33604</v>
      </c>
      <c r="B60" s="11" t="s">
        <v>57</v>
      </c>
      <c r="C60" s="16">
        <v>415844</v>
      </c>
    </row>
    <row r="61" spans="1:3">
      <c r="A61" s="6">
        <v>33801</v>
      </c>
      <c r="B61" s="11" t="s">
        <v>58</v>
      </c>
      <c r="C61" s="16">
        <v>1525536.9</v>
      </c>
    </row>
    <row r="62" spans="1:3">
      <c r="A62" s="6">
        <v>34101</v>
      </c>
      <c r="B62" s="11" t="s">
        <v>59</v>
      </c>
      <c r="C62" s="16">
        <v>96150.56</v>
      </c>
    </row>
    <row r="63" spans="1:3">
      <c r="A63" s="6">
        <v>34302</v>
      </c>
      <c r="B63" s="11" t="s">
        <v>60</v>
      </c>
      <c r="C63" s="16">
        <v>215000</v>
      </c>
    </row>
    <row r="64" spans="1:3">
      <c r="A64" s="6">
        <v>34501</v>
      </c>
      <c r="B64" s="11" t="s">
        <v>61</v>
      </c>
      <c r="C64" s="16">
        <v>584203.92000000004</v>
      </c>
    </row>
    <row r="65" spans="1:3">
      <c r="A65" s="6">
        <v>34701</v>
      </c>
      <c r="B65" s="11" t="s">
        <v>62</v>
      </c>
      <c r="C65" s="16">
        <v>470000</v>
      </c>
    </row>
    <row r="66" spans="1:3">
      <c r="A66" s="6">
        <v>35101</v>
      </c>
      <c r="B66" s="11" t="s">
        <v>63</v>
      </c>
      <c r="C66" s="16">
        <v>450000</v>
      </c>
    </row>
    <row r="67" spans="1:3" ht="25.5">
      <c r="A67" s="6">
        <v>35202</v>
      </c>
      <c r="B67" s="11" t="s">
        <v>64</v>
      </c>
      <c r="C67" s="16">
        <v>8120</v>
      </c>
    </row>
    <row r="68" spans="1:3" ht="25.5">
      <c r="A68" s="6">
        <v>35301</v>
      </c>
      <c r="B68" s="11" t="s">
        <v>65</v>
      </c>
      <c r="C68" s="16">
        <v>28710</v>
      </c>
    </row>
    <row r="69" spans="1:3">
      <c r="A69" s="6">
        <v>35501</v>
      </c>
      <c r="B69" s="11" t="s">
        <v>66</v>
      </c>
      <c r="C69" s="16">
        <v>748664</v>
      </c>
    </row>
    <row r="70" spans="1:3" ht="25.5">
      <c r="A70" s="6">
        <v>35704</v>
      </c>
      <c r="B70" s="11" t="s">
        <v>67</v>
      </c>
      <c r="C70" s="16">
        <v>211225.41</v>
      </c>
    </row>
    <row r="71" spans="1:3">
      <c r="A71" s="6">
        <v>35804</v>
      </c>
      <c r="B71" s="11" t="s">
        <v>68</v>
      </c>
      <c r="C71" s="16">
        <v>48754.48</v>
      </c>
    </row>
    <row r="72" spans="1:3">
      <c r="A72" s="6">
        <v>35902</v>
      </c>
      <c r="B72" s="11" t="s">
        <v>69</v>
      </c>
      <c r="C72" s="16">
        <v>55692.76</v>
      </c>
    </row>
    <row r="73" spans="1:3">
      <c r="A73" s="6">
        <v>36101</v>
      </c>
      <c r="B73" s="11" t="s">
        <v>70</v>
      </c>
      <c r="C73" s="16">
        <v>4575002.4800000004</v>
      </c>
    </row>
    <row r="74" spans="1:3">
      <c r="A74" s="6">
        <v>36301</v>
      </c>
      <c r="B74" s="11" t="s">
        <v>71</v>
      </c>
      <c r="C74" s="16">
        <v>3390000</v>
      </c>
    </row>
    <row r="75" spans="1:3">
      <c r="A75" s="6">
        <v>37101</v>
      </c>
      <c r="B75" s="11" t="s">
        <v>72</v>
      </c>
      <c r="C75" s="16">
        <v>256876</v>
      </c>
    </row>
    <row r="76" spans="1:3">
      <c r="A76" s="6">
        <v>37201</v>
      </c>
      <c r="B76" s="11" t="s">
        <v>73</v>
      </c>
      <c r="C76" s="16">
        <v>52163.700000000004</v>
      </c>
    </row>
    <row r="77" spans="1:3">
      <c r="A77" s="6">
        <v>37501</v>
      </c>
      <c r="B77" s="11" t="s">
        <v>74</v>
      </c>
      <c r="C77" s="16">
        <v>856650</v>
      </c>
    </row>
    <row r="78" spans="1:3">
      <c r="A78" s="6">
        <v>37502</v>
      </c>
      <c r="B78" s="11" t="s">
        <v>75</v>
      </c>
      <c r="C78" s="16">
        <v>612100</v>
      </c>
    </row>
    <row r="79" spans="1:3">
      <c r="A79" s="6">
        <v>37503</v>
      </c>
      <c r="B79" s="11" t="s">
        <v>76</v>
      </c>
      <c r="C79" s="16">
        <v>98810</v>
      </c>
    </row>
    <row r="80" spans="1:3">
      <c r="A80" s="6">
        <v>37901</v>
      </c>
      <c r="B80" s="11" t="s">
        <v>77</v>
      </c>
      <c r="C80" s="16">
        <v>10000</v>
      </c>
    </row>
    <row r="81" spans="1:3">
      <c r="A81" s="6">
        <v>37902</v>
      </c>
      <c r="B81" s="11" t="s">
        <v>78</v>
      </c>
      <c r="C81" s="16">
        <v>342016.00999999995</v>
      </c>
    </row>
    <row r="82" spans="1:3">
      <c r="A82" s="6">
        <v>38201</v>
      </c>
      <c r="B82" s="11" t="s">
        <v>79</v>
      </c>
      <c r="C82" s="16">
        <v>110000</v>
      </c>
    </row>
    <row r="83" spans="1:3">
      <c r="A83" s="6">
        <v>38501</v>
      </c>
      <c r="B83" s="11" t="s">
        <v>80</v>
      </c>
      <c r="C83" s="16">
        <v>409200</v>
      </c>
    </row>
    <row r="84" spans="1:3">
      <c r="A84" s="6">
        <v>39201</v>
      </c>
      <c r="B84" s="11" t="s">
        <v>81</v>
      </c>
      <c r="C84" s="16">
        <v>393860.6</v>
      </c>
    </row>
    <row r="85" spans="1:3">
      <c r="A85" s="6">
        <v>39801</v>
      </c>
      <c r="B85" s="11" t="s">
        <v>82</v>
      </c>
      <c r="C85" s="16">
        <v>220026.85999999984</v>
      </c>
    </row>
    <row r="86" spans="1:3">
      <c r="A86" s="8">
        <v>50000</v>
      </c>
      <c r="B86" s="10" t="s">
        <v>83</v>
      </c>
      <c r="C86" s="15">
        <f>SUM(C87:C93)</f>
        <v>5617495.1600000001</v>
      </c>
    </row>
    <row r="87" spans="1:3">
      <c r="A87" s="3">
        <v>51101</v>
      </c>
      <c r="B87" s="5" t="s">
        <v>84</v>
      </c>
      <c r="C87" s="16">
        <v>728900</v>
      </c>
    </row>
    <row r="88" spans="1:3">
      <c r="A88" s="3">
        <v>51501</v>
      </c>
      <c r="B88" s="5" t="s">
        <v>85</v>
      </c>
      <c r="C88" s="16">
        <v>231286</v>
      </c>
    </row>
    <row r="89" spans="1:3">
      <c r="A89" s="3">
        <v>52101</v>
      </c>
      <c r="B89" s="5" t="s">
        <v>86</v>
      </c>
      <c r="C89" s="16">
        <v>45406</v>
      </c>
    </row>
    <row r="90" spans="1:3">
      <c r="A90" s="3">
        <v>52301</v>
      </c>
      <c r="B90" s="5" t="s">
        <v>87</v>
      </c>
      <c r="C90" s="16">
        <v>333025.2</v>
      </c>
    </row>
    <row r="91" spans="1:3">
      <c r="A91" s="3">
        <v>54101</v>
      </c>
      <c r="B91" s="5" t="s">
        <v>88</v>
      </c>
      <c r="C91" s="16">
        <v>4058500</v>
      </c>
    </row>
    <row r="92" spans="1:3">
      <c r="A92" s="3">
        <v>56401</v>
      </c>
      <c r="B92" s="5" t="s">
        <v>89</v>
      </c>
      <c r="C92" s="16">
        <f>200194.28-0.32</f>
        <v>200193.96</v>
      </c>
    </row>
    <row r="93" spans="1:3">
      <c r="A93" s="3">
        <v>56901</v>
      </c>
      <c r="B93" s="5" t="s">
        <v>90</v>
      </c>
      <c r="C93" s="16">
        <v>20184</v>
      </c>
    </row>
    <row r="94" spans="1:3">
      <c r="A94" s="23" t="s">
        <v>91</v>
      </c>
      <c r="B94" s="24"/>
      <c r="C94" s="17">
        <f>+C6+C18+C42+C86</f>
        <v>157270041.19999996</v>
      </c>
    </row>
    <row r="95" spans="1:3">
      <c r="A95" s="12"/>
      <c r="B95" s="13"/>
      <c r="C95" s="16"/>
    </row>
    <row r="96" spans="1:3">
      <c r="A96" s="8">
        <v>40000</v>
      </c>
      <c r="B96" s="14" t="s">
        <v>92</v>
      </c>
      <c r="C96" s="15">
        <f>+C97</f>
        <v>30074162.670000002</v>
      </c>
    </row>
    <row r="97" spans="1:3">
      <c r="A97" s="3">
        <v>44701</v>
      </c>
      <c r="B97" s="4" t="s">
        <v>93</v>
      </c>
      <c r="C97" s="16">
        <v>30074162.670000002</v>
      </c>
    </row>
    <row r="98" spans="1:3">
      <c r="A98" s="12"/>
      <c r="B98" s="13"/>
      <c r="C98" s="18"/>
    </row>
    <row r="99" spans="1:3">
      <c r="A99" s="25" t="s">
        <v>96</v>
      </c>
      <c r="B99" s="25"/>
      <c r="C99" s="19">
        <f>+C94+C96</f>
        <v>187344203.86999995</v>
      </c>
    </row>
  </sheetData>
  <mergeCells count="7">
    <mergeCell ref="A1:C1"/>
    <mergeCell ref="A2:C2"/>
    <mergeCell ref="A4:A5"/>
    <mergeCell ref="B4:B5"/>
    <mergeCell ref="C4:C5"/>
    <mergeCell ref="A94:B94"/>
    <mergeCell ref="A99:B9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2016-01-28T17:13:41Z</cp:lastPrinted>
  <dcterms:created xsi:type="dcterms:W3CDTF">2016-01-28T17:11:44Z</dcterms:created>
  <dcterms:modified xsi:type="dcterms:W3CDTF">2016-01-29T19:54:20Z</dcterms:modified>
</cp:coreProperties>
</file>